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<sst xmlns="http://schemas.openxmlformats.org/spreadsheetml/2006/main" count="42" uniqueCount="42">
  <si>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</si>
  <si>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NAQ010</t>
  </si>
  <si>
    <t xml:space="preserve">m²</t>
  </si>
  <si>
    <t xml:space="preserve">Aïllament tèrmic per l'exterior en façana ventilada.</t>
  </si>
  <si>
    <r>
      <rPr>
        <sz val="8.25"/>
        <color rgb="FF000000"/>
        <rFont val="Arial"/>
        <family val="2"/>
      </rPr>
      <t xml:space="preserve">Aïllament tèrmic per l'exterior en façana ventilada, amb panell de llana mineral, Ursa Terra Vento P4252 "URSA IBÉRICA AISLANTES", recobert amb un vel de vidre negre, de 40 mm d'espessor, resistència tèrmica 1,15 m²K/W, conductivitat tèrmica 0,034 W/(mK). Col·locació en obra: a topall, amb fixacions mecàniques.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</si>
  <si>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</si>
  <si>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</si>
  <si>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</si>
  <si>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</si>
  <si>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</si>
  <si>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</si>
  <si>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</si>
  <si>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mt16aaa020ca</t>
  </si>
  <si>
    <t xml:space="preserve">U</t>
  </si>
  <si>
    <t xml:space="preserve">Fixació mecànica per plafons aïllants de llana de vidre, col·locats directament sobre la superfície suport.</t>
  </si>
  <si>
    <t xml:space="preserve">mt16lvp020aj1cp</t>
  </si>
  <si>
    <t xml:space="preserve">m²</t>
  </si>
  <si>
    <t xml:space="preserve">Panell de llana mineral, Ursa Terra Vento P4252 "URSA IBÉRICA AISLANTES", de 40 mm d'espessor, recobert amb un vel de vidre negre, resistència tèrmica 1,15 m²K/W, conductivitat tèrmica 0,034 W/(mK), segons UNE-EN 13162, Euroclasse A1 de reacció al foc segons UNE-EN 13501-1, capacitat d'absorció d'aigua a curt termini &lt;=1 kg/m², factor de resistència a la difusió del vapor d'aigua 1, amb codi de designació MW-EN 13162-T3-MU1-WS-AFr5-AW0,75.</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</si>
  <si>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</si>
  <si>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</si>
  <si>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</si>
  <si>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</si>
  <si>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</si>
  <si>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</si>
  <si>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</si>
  <si>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</si>
  <si>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</si>
  <si>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</si>
  <si>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</si>
  <si>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</si>
  <si>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0,31€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</si>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</sst>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2.59"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4</v>
      </c>
      <c r="G10" s="11"/>
      <c r="H10" s="12">
        <v>0.14</v>
      </c>
      <c r="I10" s="12">
        <f ca="1">ROUND(INDIRECT(ADDRESS(ROW()+(0), COLUMN()+(-3), 1))*INDIRECT(ADDRESS(ROW()+(0), COLUMN()+(-1), 1)), 2)</f>
        <v>0.56</v>
      </c>
    </row>
    <row r="11" spans="1:9" ht="66.00" thickBot="1" customHeight="1">
      <c r="A11" s="1" t="s">
        <v>15</v>
      </c>
      <c r="B11" s="1"/>
      <c r="C11" s="10" t="s">
        <v>16</v>
      </c>
      <c r="D11" s="1" t="s">
        <v>17</v>
      </c>
      <c r="E11" s="1"/>
      <c r="F11" s="13">
        <v>1.05</v>
      </c>
      <c r="G11" s="13"/>
      <c r="H11" s="14">
        <v>10.08</v>
      </c>
      <c r="I11" s="14">
        <f ca="1">ROUND(INDIRECT(ADDRESS(ROW()+(0), COLUMN()+(-3), 1))*INDIRECT(ADDRESS(ROW()+(0), COLUMN()+(-1), 1)), 2)</f>
        <v>10.58</v>
      </c>
    </row>
    <row r="12" spans="1:9" ht="13.50" thickBot="1" customHeight="1">
      <c r="A12" s="15"/>
      <c r="B12" s="15"/>
      <c r="C12" s="15"/>
      <c r="D12" s="15"/>
      <c r="E12" s="15"/>
      <c r="F12" s="9" t="s">
        <v>18</v>
      </c>
      <c r="G12" s="9"/>
      <c r="H12" s="9"/>
      <c r="I12" s="17">
        <f ca="1">ROUND(SUM(INDIRECT(ADDRESS(ROW()+(-1), COLUMN()+(0), 1)),INDIRECT(ADDRESS(ROW()+(-2), COLUMN()+(0), 1))), 2)</f>
        <v>11.14</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0.094</v>
      </c>
      <c r="G14" s="11"/>
      <c r="H14" s="12">
        <v>29.34</v>
      </c>
      <c r="I14" s="12">
        <f ca="1">ROUND(INDIRECT(ADDRESS(ROW()+(0), COLUMN()+(-3), 1))*INDIRECT(ADDRESS(ROW()+(0), COLUMN()+(-1), 1)), 2)</f>
        <v>2.76</v>
      </c>
    </row>
    <row r="15" spans="1:9" ht="13.50" thickBot="1" customHeight="1">
      <c r="A15" s="1" t="s">
        <v>23</v>
      </c>
      <c r="B15" s="1"/>
      <c r="C15" s="10" t="s">
        <v>24</v>
      </c>
      <c r="D15" s="1" t="s">
        <v>25</v>
      </c>
      <c r="E15" s="1"/>
      <c r="F15" s="13">
        <v>0.047</v>
      </c>
      <c r="G15" s="13"/>
      <c r="H15" s="14">
        <v>25.28</v>
      </c>
      <c r="I15" s="14">
        <f ca="1">ROUND(INDIRECT(ADDRESS(ROW()+(0), COLUMN()+(-3), 1))*INDIRECT(ADDRESS(ROW()+(0), COLUMN()+(-1), 1)), 2)</f>
        <v>1.19</v>
      </c>
    </row>
    <row r="16" spans="1:9" ht="13.50" thickBot="1" customHeight="1">
      <c r="A16" s="15"/>
      <c r="B16" s="15"/>
      <c r="C16" s="15"/>
      <c r="D16" s="15"/>
      <c r="E16" s="15"/>
      <c r="F16" s="9" t="s">
        <v>26</v>
      </c>
      <c r="G16" s="9"/>
      <c r="H16" s="9"/>
      <c r="I16" s="17">
        <f ca="1">ROUND(SUM(INDIRECT(ADDRESS(ROW()+(-1), COLUMN()+(0), 1)),INDIRECT(ADDRESS(ROW()+(-2), COLUMN()+(0), 1))), 2)</f>
        <v>3.95</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15.09</v>
      </c>
      <c r="I18" s="14">
        <f ca="1">ROUND(INDIRECT(ADDRESS(ROW()+(0), COLUMN()+(-3), 1))*INDIRECT(ADDRESS(ROW()+(0), COLUMN()+(-1), 1))/100, 2)</f>
        <v>0.3</v>
      </c>
    </row>
    <row r="19" spans="1:9" ht="13.50" thickBot="1" customHeight="1">
      <c r="A19" s="21" t="s">
        <v>30</v>
      </c>
      <c r="B19" s="21"/>
      <c r="C19" s="22"/>
      <c r="D19" s="23"/>
      <c r="E19" s="23"/>
      <c r="F19" s="24" t="s">
        <v>31</v>
      </c>
      <c r="G19" s="24"/>
      <c r="H19" s="25"/>
      <c r="I19" s="26">
        <f ca="1">ROUND(SUM(INDIRECT(ADDRESS(ROW()+(-1), COLUMN()+(0), 1)),INDIRECT(ADDRESS(ROW()+(-3), COLUMN()+(0), 1)),INDIRECT(ADDRESS(ROW()+(-7), COLUMN()+(0), 1))), 2)</f>
        <v>15.39</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1.07202e+006</v>
      </c>
      <c r="F23" s="29"/>
      <c r="G23" s="29">
        <v>1.07202e+006</v>
      </c>
      <c r="H23" s="29"/>
      <c r="I23" s="29" t="s">
        <v>37</v>
      </c>
    </row>
    <row r="24" spans="1:9" ht="24.00" thickBot="1" customHeight="1">
      <c r="A24" s="30" t="s">
        <v>38</v>
      </c>
      <c r="B24" s="30"/>
      <c r="C24" s="30"/>
      <c r="D24" s="30"/>
      <c r="E24" s="31"/>
      <c r="F24" s="31"/>
      <c r="G24" s="31"/>
      <c r="H24" s="31"/>
      <c r="I24" s="31"/>
    </row>
    <row r="27" spans="1:1" ht="33.75" thickBot="1" customHeight="1">
      <c r="A27" s="1" t="s">
        <v>39</v>
      </c>
      <c r="B27" s="1"/>
      <c r="C27" s="1"/>
      <c r="D27" s="1"/>
      <c r="E27" s="1"/>
      <c r="F27" s="1"/>
      <c r="G27" s="1"/>
      <c r="H27" s="1"/>
      <c r="I27" s="1"/>
    </row>
    <row r="28" spans="1:1" ht="33.75" thickBot="1" customHeight="1">
      <c r="A28" s="1" t="s">
        <v>40</v>
      </c>
      <c r="B28" s="1"/>
      <c r="C28" s="1"/>
      <c r="D28" s="1"/>
      <c r="E28" s="1"/>
      <c r="F28" s="1"/>
      <c r="G28" s="1"/>
      <c r="H28" s="1"/>
      <c r="I28" s="1"/>
    </row>
    <row r="29" spans="1:1" ht="33.75" thickBot="1" customHeight="1">
      <c r="A29" s="1" t="s">
        <v>41</v>
      </c>
      <c r="B29" s="1"/>
      <c r="C29" s="1"/>
      <c r="D29" s="1"/>
      <c r="E29" s="1"/>
      <c r="F29" s="1"/>
      <c r="G29" s="1"/>
      <c r="H29" s="1"/>
      <c r="I29" s="1"/>
    </row>
  </sheetData>
  <mergeCells count="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