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<sst xmlns="http://schemas.openxmlformats.org/spreadsheetml/2006/main" count="42" uniqueCount="42">
  <si>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</si>
  <si>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NAJ010</t>
  </si>
  <si>
    <t xml:space="preserve">m²</t>
  </si>
  <si>
    <t xml:space="preserve">Aïllament tèrmic de fronts de forjat i pilars en façana, amb poliestirè extrudit.</t>
  </si>
  <si>
    <r>
      <rPr>
        <sz val="8.25"/>
        <color rgb="FF000000"/>
        <rFont val="Arial"/>
        <family val="2"/>
      </rPr>
      <t xml:space="preserve">Aïllament tèrmic de fronts de forjat i pilars embeguts en el gruix de la façana, format per panell rígid de poliestirè extrudit Ursa XPS F N-RG I "URSA IBÉRICA AISLANTES", de superfície rugosa acanalada i mecanitzat lateral encadellat i recte, de 40 mm d'espessor, resistència a compressió &gt;= 300 kPa, resistència tèrmica 1,2 m²K/W, conductivitat tèrmica 0,034 W/(mK), col·locat a topall i clavat amb puntes metàl·liques a l'encofrat de l'estructura abans de formigonar.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</si>
  <si>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</si>
  <si>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</si>
  <si>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</si>
  <si>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</si>
  <si>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</si>
  <si>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</si>
  <si>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</si>
  <si>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mt16pxp010ecb</t>
  </si>
  <si>
    <t xml:space="preserve">m²</t>
  </si>
  <si>
    <t xml:space="preserve">Panell rígid de poliestirè extrudit Ursa XPS F N-RG I "URSA IBÉRICA AISLANTES", segons UNE-EN 13164, de superfície rugosa acanalada i mecanitzat lateral encadellat i recte, de 40 mm d'espessor, resistència a compressió &gt;= 300 kPa, resistència tèrmica 1,2 m²K/W, conductivitat tèrmica 0,034 W/(mK), Euroclasse E de reacció al foc segons UNE-EN 13501-1, amb codi de designació XPS-EN 13164-T2-CS(10/Y)300-DS(70,90)-DLT(2)5-WL(T)0,7-WD(V)3-FTCD1.</t>
  </si>
  <si>
    <t xml:space="preserve">mt08var070</t>
  </si>
  <si>
    <t xml:space="preserve">kg</t>
  </si>
  <si>
    <t xml:space="preserve">Puntes metàl·liques de cap ample.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</si>
  <si>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</si>
  <si>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</si>
  <si>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</si>
  <si>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</si>
  <si>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</si>
  <si>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</si>
  <si>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</si>
  <si>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</si>
  <si>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</si>
  <si>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</si>
  <si>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</si>
  <si>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</si>
  <si>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0,40€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</si>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</sst>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80" customWidth="1"/>
    <col min="4" max="4" width="73.27" customWidth="1"/>
    <col min="5" max="5" width="2.21" customWidth="1"/>
    <col min="6" max="6" width="9.69" customWidth="1"/>
    <col min="7" max="7" width="3.57" customWidth="1"/>
    <col min="8" max="8" width="9.69" customWidth="1"/>
    <col min="9" max="9" width="1.02" customWidth="1"/>
    <col min="10" max="10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/>
      <c r="J8" s="7" t="s">
        <v>10</v>
      </c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66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1.05</v>
      </c>
      <c r="G10" s="11"/>
      <c r="H10" s="12">
        <v>7.33</v>
      </c>
      <c r="I10" s="12"/>
      <c r="J10" s="12">
        <f ca="1">ROUND(INDIRECT(ADDRESS(ROW()+(0), COLUMN()+(-4), 1))*INDIRECT(ADDRESS(ROW()+(0), COLUMN()+(-2), 1)), 2)</f>
        <v>7.7</v>
      </c>
    </row>
    <row r="11" spans="1:10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3">
        <v>0.15</v>
      </c>
      <c r="G11" s="13"/>
      <c r="H11" s="14">
        <v>7.9</v>
      </c>
      <c r="I11" s="14"/>
      <c r="J11" s="14">
        <f ca="1">ROUND(INDIRECT(ADDRESS(ROW()+(0), COLUMN()+(-4), 1))*INDIRECT(ADDRESS(ROW()+(0), COLUMN()+(-2), 1)), 2)</f>
        <v>1.19</v>
      </c>
    </row>
    <row r="12" spans="1:10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9"/>
      <c r="J12" s="17">
        <f ca="1">ROUND(SUM(INDIRECT(ADDRESS(ROW()+(-1), COLUMN()+(0), 1)),INDIRECT(ADDRESS(ROW()+(-2), COLUMN()+(0), 1))), 2)</f>
        <v>8.89</v>
      </c>
    </row>
    <row r="13" spans="1:10" ht="13.50" thickBot="1" customHeight="1">
      <c r="A13" s="15">
        <v>2</v>
      </c>
      <c r="B13" s="15"/>
      <c r="C13" s="15"/>
      <c r="D13" s="18" t="s">
        <v>19</v>
      </c>
      <c r="E13" s="18"/>
      <c r="F13" s="18"/>
      <c r="G13" s="18"/>
      <c r="H13" s="15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" t="s">
        <v>22</v>
      </c>
      <c r="E14" s="1"/>
      <c r="F14" s="11">
        <v>0.197</v>
      </c>
      <c r="G14" s="11"/>
      <c r="H14" s="12">
        <v>29.34</v>
      </c>
      <c r="I14" s="12"/>
      <c r="J14" s="12">
        <f ca="1">ROUND(INDIRECT(ADDRESS(ROW()+(0), COLUMN()+(-4), 1))*INDIRECT(ADDRESS(ROW()+(0), COLUMN()+(-2), 1)), 2)</f>
        <v>5.78</v>
      </c>
    </row>
    <row r="15" spans="1:10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3">
        <v>0.197</v>
      </c>
      <c r="G15" s="13"/>
      <c r="H15" s="14">
        <v>25.28</v>
      </c>
      <c r="I15" s="14"/>
      <c r="J15" s="14">
        <f ca="1">ROUND(INDIRECT(ADDRESS(ROW()+(0), COLUMN()+(-4), 1))*INDIRECT(ADDRESS(ROW()+(0), COLUMN()+(-2), 1)), 2)</f>
        <v>4.98</v>
      </c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1)),INDIRECT(ADDRESS(ROW()+(-2), COLUMN()+(0), 1))), 2)</f>
        <v>10.76</v>
      </c>
    </row>
    <row r="17" spans="1:10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  <c r="J17" s="15"/>
    </row>
    <row r="18" spans="1:10" ht="13.50" thickBot="1" customHeight="1">
      <c r="A18" s="19"/>
      <c r="B18" s="19"/>
      <c r="C18" s="20" t="s">
        <v>28</v>
      </c>
      <c r="D18" s="19" t="s">
        <v>29</v>
      </c>
      <c r="E18" s="19"/>
      <c r="F18" s="13">
        <v>2</v>
      </c>
      <c r="G18" s="13"/>
      <c r="H18" s="14">
        <f ca="1">ROUND(SUM(INDIRECT(ADDRESS(ROW()+(-2), COLUMN()+(2), 1)),INDIRECT(ADDRESS(ROW()+(-6), COLUMN()+(2), 1))), 2)</f>
        <v>19.65</v>
      </c>
      <c r="I18" s="14"/>
      <c r="J18" s="14">
        <f ca="1">ROUND(INDIRECT(ADDRESS(ROW()+(0), COLUMN()+(-4), 1))*INDIRECT(ADDRESS(ROW()+(0), COLUMN()+(-2), 1))/100, 2)</f>
        <v>0.39</v>
      </c>
    </row>
    <row r="19" spans="1:10" ht="13.50" thickBot="1" customHeight="1">
      <c r="A19" s="21" t="s">
        <v>30</v>
      </c>
      <c r="B19" s="21"/>
      <c r="C19" s="22"/>
      <c r="D19" s="23"/>
      <c r="E19" s="23"/>
      <c r="F19" s="24" t="s">
        <v>31</v>
      </c>
      <c r="G19" s="24"/>
      <c r="H19" s="25"/>
      <c r="I19" s="25"/>
      <c r="J19" s="26">
        <f ca="1">ROUND(SUM(INDIRECT(ADDRESS(ROW()+(-1), COLUMN()+(0), 1)),INDIRECT(ADDRESS(ROW()+(-3), COLUMN()+(0), 1)),INDIRECT(ADDRESS(ROW()+(-7), COLUMN()+(0), 1))), 2)</f>
        <v>20.04</v>
      </c>
    </row>
    <row r="22" spans="1:10" ht="13.50" thickBot="1" customHeight="1">
      <c r="A22" s="27" t="s">
        <v>32</v>
      </c>
      <c r="B22" s="27"/>
      <c r="C22" s="27"/>
      <c r="D22" s="27"/>
      <c r="E22" s="27" t="s">
        <v>33</v>
      </c>
      <c r="F22" s="27"/>
      <c r="G22" s="27" t="s">
        <v>34</v>
      </c>
      <c r="H22" s="27"/>
      <c r="I22" s="27" t="s">
        <v>35</v>
      </c>
      <c r="J22" s="27"/>
    </row>
    <row r="23" spans="1:10" ht="13.50" thickBot="1" customHeight="1">
      <c r="A23" s="28" t="s">
        <v>36</v>
      </c>
      <c r="B23" s="28"/>
      <c r="C23" s="28"/>
      <c r="D23" s="28"/>
      <c r="E23" s="29">
        <v>1.07202e+006</v>
      </c>
      <c r="F23" s="29"/>
      <c r="G23" s="29">
        <v>1.07202e+006</v>
      </c>
      <c r="H23" s="29"/>
      <c r="I23" s="29" t="s">
        <v>37</v>
      </c>
      <c r="J23" s="29"/>
    </row>
    <row r="24" spans="1:10" ht="24.00" thickBot="1" customHeight="1">
      <c r="A24" s="30" t="s">
        <v>38</v>
      </c>
      <c r="B24" s="30"/>
      <c r="C24" s="30"/>
      <c r="D24" s="30"/>
      <c r="E24" s="31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6">
    <mergeCell ref="A1:J1"/>
    <mergeCell ref="C3:J3"/>
    <mergeCell ref="A5:J5"/>
    <mergeCell ref="A8:B8"/>
    <mergeCell ref="D8:E8"/>
    <mergeCell ref="F8:G8"/>
    <mergeCell ref="H8:I8"/>
    <mergeCell ref="A9:B9"/>
    <mergeCell ref="D9:G9"/>
    <mergeCell ref="H9:I9"/>
    <mergeCell ref="A10:B10"/>
    <mergeCell ref="D10:E10"/>
    <mergeCell ref="F10:G10"/>
    <mergeCell ref="H10:I10"/>
    <mergeCell ref="A11:B11"/>
    <mergeCell ref="D11:E11"/>
    <mergeCell ref="F11:G11"/>
    <mergeCell ref="H11:I11"/>
    <mergeCell ref="A12:B12"/>
    <mergeCell ref="D12:E12"/>
    <mergeCell ref="F12:I12"/>
    <mergeCell ref="A13:B13"/>
    <mergeCell ref="D13:G13"/>
    <mergeCell ref="H13:I13"/>
    <mergeCell ref="A14:B14"/>
    <mergeCell ref="D14:E14"/>
    <mergeCell ref="F14:G14"/>
    <mergeCell ref="H14:I14"/>
    <mergeCell ref="A15:B15"/>
    <mergeCell ref="D15:E15"/>
    <mergeCell ref="F15:G15"/>
    <mergeCell ref="H15:I15"/>
    <mergeCell ref="A16:B16"/>
    <mergeCell ref="D16:E16"/>
    <mergeCell ref="F16:I16"/>
    <mergeCell ref="A17:B17"/>
    <mergeCell ref="D17:G17"/>
    <mergeCell ref="H17:I17"/>
    <mergeCell ref="A18:B18"/>
    <mergeCell ref="D18:E18"/>
    <mergeCell ref="F18:G18"/>
    <mergeCell ref="H18:I18"/>
    <mergeCell ref="A19:E19"/>
    <mergeCell ref="F19:I19"/>
    <mergeCell ref="A22:D22"/>
    <mergeCell ref="E22:F22"/>
    <mergeCell ref="G22:H22"/>
    <mergeCell ref="I22:J22"/>
    <mergeCell ref="A23:D23"/>
    <mergeCell ref="E23:F24"/>
    <mergeCell ref="G23:H24"/>
    <mergeCell ref="I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