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<sst xmlns="http://schemas.openxmlformats.org/spreadsheetml/2006/main" count="53" uniqueCount="53">
  <si>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</si>
  <si>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NAG010</t>
  </si>
  <si>
    <t xml:space="preserve">m²</t>
  </si>
  <si>
    <t xml:space="preserve">Aïllament tèrmic de terra de cambra frigorífica, amb poliestirè extrudit.</t>
  </si>
  <si>
    <r>
      <rPr>
        <sz val="8.25"/>
        <color rgb="FF000000"/>
        <rFont val="Arial"/>
        <family val="2"/>
      </rPr>
      <t xml:space="preserve">Aïllament tèrmic de terra de cambra frigorífica, format per panell rígid de poliestirè extrudit Ursa XPS F N-III I "URSA IBÉRICA AISLANTES", de superfície llisa i mecanitzat lateral recte, de 40 mm d'espessor, resistència a compressió &gt;= 300 kPa, resistència tèrmica 1,2 m²K/W, conductivitat tèrmica 0,033 W/(mK), col·locat a topall a la base de la solera, simplement recolzat, prèvia col·locació de barrera de vapor amb làmina de betum additivat amb plastòmer APP, LA-30-AL col·locada amb emulsió asfàltica aniònica amb càrregues tipus EB sobre una capa de formigó de neteja, tapat amb film de polietilè de 0,2 mm d'espessor, preparat per a rebre una solera de formigó. Inclús cinta autoadhesiva per a segellat de junts. El preu no inclou la capa de formigó de neteja.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</si>
  <si>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</si>
  <si>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</si>
  <si>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</si>
  <si>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</si>
  <si>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</si>
  <si>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</si>
  <si>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</si>
  <si>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mt14iea020c</t>
  </si>
  <si>
    <t xml:space="preserve">kg</t>
  </si>
  <si>
    <t xml:space="preserve">Emulsió asfàltica aniònica amb càrregues tipus EB, segons UNE 104231.</t>
  </si>
  <si>
    <t xml:space="preserve">mt14lad010i</t>
  </si>
  <si>
    <t xml:space="preserve">m²</t>
  </si>
  <si>
    <t xml:space="preserve">Làmina de betum additivat amb plastòmer APP, LA-30-AL, de 2 mm d'espessor, massa nominal 3 kg/m², amb armadura d'alumini, de superfície no protegida. Segons UNE-EN 13707.</t>
  </si>
  <si>
    <t xml:space="preserve">mt16pxp010fcb</t>
  </si>
  <si>
    <t xml:space="preserve">m²</t>
  </si>
  <si>
    <t xml:space="preserve">Panell rígid de poliestirè extrudit Ursa XPS F N-III I "URSA IBÉRICA AISLANTES", segons UNE-EN 13164, de superfície llisa i mecanitzat lateral recte, de 40 mm d'espessor, resistència a compressió &gt;= 300 kPa, resistència tèrmica 1,2 m²K/W, conductivitat tèrmica 0,033 W/(mK), Euroclasse E de reacció al foc segons UNE-EN 13501-1, amb codi de designació XPS-EN 13164-T1-CS(10/Y)300-DS(70,90)-DLT(2)5-CC(2/1,5/50)125-WL(T)0,7-WD(V)3-FTCD1.</t>
  </si>
  <si>
    <t xml:space="preserve">mt16png010d</t>
  </si>
  <si>
    <t xml:space="preserve">m²</t>
  </si>
  <si>
    <t xml:space="preserve">Film de polietilè de 0,2 mm d'espessor i 184 g/m² de massa superficial.</t>
  </si>
  <si>
    <t xml:space="preserve">mt16aaa030</t>
  </si>
  <si>
    <t xml:space="preserve">m</t>
  </si>
  <si>
    <t xml:space="preserve">Cinta autoadhesiva per closa de juntes.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</si>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</sst>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6.12" customWidth="1"/>
    <col min="4" max="4" width="73.78" customWidth="1"/>
    <col min="5" max="5" width="1.02" customWidth="1"/>
    <col min="6" max="6" width="10.71" customWidth="1"/>
    <col min="7" max="7" width="2.55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0.3</v>
      </c>
      <c r="G10" s="11"/>
      <c r="H10" s="12">
        <v>3.3</v>
      </c>
      <c r="I10" s="12">
        <f ca="1">ROUND(INDIRECT(ADDRESS(ROW()+(0), COLUMN()+(-3), 1))*INDIRECT(ADDRESS(ROW()+(0), COLUMN()+(-1), 1)), 2)</f>
        <v>0.99</v>
      </c>
    </row>
    <row r="11" spans="1:9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7.48</v>
      </c>
      <c r="I11" s="12">
        <f ca="1">ROUND(INDIRECT(ADDRESS(ROW()+(0), COLUMN()+(-3), 1))*INDIRECT(ADDRESS(ROW()+(0), COLUMN()+(-1), 1)), 2)</f>
        <v>7.85</v>
      </c>
    </row>
    <row r="12" spans="1:9" ht="66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1.1</v>
      </c>
      <c r="G12" s="11"/>
      <c r="H12" s="12">
        <v>9.24</v>
      </c>
      <c r="I12" s="12">
        <f ca="1">ROUND(INDIRECT(ADDRESS(ROW()+(0), COLUMN()+(-3), 1))*INDIRECT(ADDRESS(ROW()+(0), COLUMN()+(-1), 1)), 2)</f>
        <v>10.16</v>
      </c>
    </row>
    <row r="13" spans="1:9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1.1</v>
      </c>
      <c r="G13" s="11"/>
      <c r="H13" s="12">
        <v>0.41</v>
      </c>
      <c r="I13" s="12">
        <f ca="1">ROUND(INDIRECT(ADDRESS(ROW()+(0), COLUMN()+(-3), 1))*INDIRECT(ADDRESS(ROW()+(0), COLUMN()+(-1), 1)), 2)</f>
        <v>0.45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3">
        <v>0.4</v>
      </c>
      <c r="G14" s="13"/>
      <c r="H14" s="14">
        <v>0.3</v>
      </c>
      <c r="I14" s="14">
        <f ca="1">ROUND(INDIRECT(ADDRESS(ROW()+(0), COLUMN()+(-3), 1))*INDIRECT(ADDRESS(ROW()+(0), COLUMN()+(-1), 1)), 2)</f>
        <v>0.12</v>
      </c>
    </row>
    <row r="15" spans="1:9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19.57</v>
      </c>
    </row>
    <row r="16" spans="1:9" ht="13.50" thickBot="1" customHeight="1">
      <c r="A16" s="15">
        <v>2</v>
      </c>
      <c r="B16" s="15"/>
      <c r="C16" s="15"/>
      <c r="D16" s="18" t="s">
        <v>28</v>
      </c>
      <c r="E16" s="18"/>
      <c r="F16" s="18"/>
      <c r="G16" s="18"/>
      <c r="H16" s="15"/>
      <c r="I16" s="15"/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1">
        <v>0.262</v>
      </c>
      <c r="G17" s="11"/>
      <c r="H17" s="12">
        <v>29.34</v>
      </c>
      <c r="I17" s="12">
        <f ca="1">ROUND(INDIRECT(ADDRESS(ROW()+(0), COLUMN()+(-3), 1))*INDIRECT(ADDRESS(ROW()+(0), COLUMN()+(-1), 1)), 2)</f>
        <v>7.69</v>
      </c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3">
        <v>0.262</v>
      </c>
      <c r="G18" s="13"/>
      <c r="H18" s="14">
        <v>25.28</v>
      </c>
      <c r="I18" s="14">
        <f ca="1">ROUND(INDIRECT(ADDRESS(ROW()+(0), COLUMN()+(-3), 1))*INDIRECT(ADDRESS(ROW()+(0), COLUMN()+(-1), 1)), 2)</f>
        <v>6.62</v>
      </c>
    </row>
    <row r="19" spans="1:9" ht="13.50" thickBot="1" customHeight="1">
      <c r="A19" s="15"/>
      <c r="B19" s="15"/>
      <c r="C19" s="15"/>
      <c r="D19" s="15"/>
      <c r="E19" s="15"/>
      <c r="F19" s="9" t="s">
        <v>35</v>
      </c>
      <c r="G19" s="9"/>
      <c r="H19" s="9"/>
      <c r="I19" s="17">
        <f ca="1">ROUND(SUM(INDIRECT(ADDRESS(ROW()+(-1), COLUMN()+(0), 1)),INDIRECT(ADDRESS(ROW()+(-2), COLUMN()+(0), 1))), 2)</f>
        <v>14.31</v>
      </c>
    </row>
    <row r="20" spans="1:9" ht="13.50" thickBot="1" customHeight="1">
      <c r="A20" s="15">
        <v>3</v>
      </c>
      <c r="B20" s="15"/>
      <c r="C20" s="15"/>
      <c r="D20" s="18" t="s">
        <v>36</v>
      </c>
      <c r="E20" s="18"/>
      <c r="F20" s="18"/>
      <c r="G20" s="18"/>
      <c r="H20" s="15"/>
      <c r="I20" s="15"/>
    </row>
    <row r="21" spans="1:9" ht="13.50" thickBot="1" customHeight="1">
      <c r="A21" s="19"/>
      <c r="B21" s="19"/>
      <c r="C21" s="20" t="s">
        <v>37</v>
      </c>
      <c r="D21" s="19" t="s">
        <v>38</v>
      </c>
      <c r="E21" s="19"/>
      <c r="F21" s="13">
        <v>2</v>
      </c>
      <c r="G21" s="13"/>
      <c r="H21" s="14">
        <f ca="1">ROUND(SUM(INDIRECT(ADDRESS(ROW()+(-2), COLUMN()+(1), 1)),INDIRECT(ADDRESS(ROW()+(-6), COLUMN()+(1), 1))), 2)</f>
        <v>33.88</v>
      </c>
      <c r="I21" s="14">
        <f ca="1">ROUND(INDIRECT(ADDRESS(ROW()+(0), COLUMN()+(-3), 1))*INDIRECT(ADDRESS(ROW()+(0), COLUMN()+(-1), 1))/100, 2)</f>
        <v>0.68</v>
      </c>
    </row>
    <row r="22" spans="1:9" ht="13.50" thickBot="1" customHeight="1">
      <c r="A22" s="8"/>
      <c r="B22" s="8"/>
      <c r="C22" s="8"/>
      <c r="D22" s="8"/>
      <c r="E22" s="8"/>
      <c r="F22" s="21" t="s">
        <v>39</v>
      </c>
      <c r="G22" s="21"/>
      <c r="H22" s="21"/>
      <c r="I22" s="22">
        <f ca="1">ROUND(SUM(INDIRECT(ADDRESS(ROW()+(-1), COLUMN()+(0), 1)),INDIRECT(ADDRESS(ROW()+(-3), COLUMN()+(0), 1)),INDIRECT(ADDRESS(ROW()+(-7), COLUMN()+(0), 1))), 2)</f>
        <v>34.56</v>
      </c>
    </row>
    <row r="25" spans="1:9" ht="13.50" thickBot="1" customHeight="1">
      <c r="A25" s="23" t="s">
        <v>40</v>
      </c>
      <c r="B25" s="23"/>
      <c r="C25" s="23"/>
      <c r="D25" s="23"/>
      <c r="E25" s="23" t="s">
        <v>41</v>
      </c>
      <c r="F25" s="23"/>
      <c r="G25" s="23" t="s">
        <v>42</v>
      </c>
      <c r="H25" s="23"/>
      <c r="I25" s="23" t="s">
        <v>43</v>
      </c>
    </row>
    <row r="26" spans="1:9" ht="13.50" thickBot="1" customHeight="1">
      <c r="A26" s="24" t="s">
        <v>44</v>
      </c>
      <c r="B26" s="24"/>
      <c r="C26" s="24"/>
      <c r="D26" s="24"/>
      <c r="E26" s="25">
        <v>142010</v>
      </c>
      <c r="F26" s="25"/>
      <c r="G26" s="25">
        <v>1.10201e+006</v>
      </c>
      <c r="H26" s="25"/>
      <c r="I26" s="25" t="s">
        <v>45</v>
      </c>
    </row>
    <row r="27" spans="1:9" ht="24.00" thickBot="1" customHeight="1">
      <c r="A27" s="26" t="s">
        <v>46</v>
      </c>
      <c r="B27" s="26"/>
      <c r="C27" s="26"/>
      <c r="D27" s="26"/>
      <c r="E27" s="27"/>
      <c r="F27" s="27"/>
      <c r="G27" s="27"/>
      <c r="H27" s="27"/>
      <c r="I27" s="27"/>
    </row>
    <row r="28" spans="1:9" ht="13.50" thickBot="1" customHeight="1">
      <c r="A28" s="24" t="s">
        <v>47</v>
      </c>
      <c r="B28" s="24"/>
      <c r="C28" s="24"/>
      <c r="D28" s="24"/>
      <c r="E28" s="25">
        <v>1.07202e+006</v>
      </c>
      <c r="F28" s="25"/>
      <c r="G28" s="25">
        <v>1.07202e+006</v>
      </c>
      <c r="H28" s="25"/>
      <c r="I28" s="25" t="s">
        <v>48</v>
      </c>
    </row>
    <row r="29" spans="1:9" ht="24.00" thickBot="1" customHeight="1">
      <c r="A29" s="26" t="s">
        <v>49</v>
      </c>
      <c r="B29" s="26"/>
      <c r="C29" s="26"/>
      <c r="D29" s="26"/>
      <c r="E29" s="27"/>
      <c r="F29" s="27"/>
      <c r="G29" s="27"/>
      <c r="H29" s="27"/>
      <c r="I29" s="27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51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52</v>
      </c>
      <c r="B34" s="1"/>
      <c r="C34" s="1"/>
      <c r="D34" s="1"/>
      <c r="E34" s="1"/>
      <c r="F34" s="1"/>
      <c r="G34" s="1"/>
      <c r="H34" s="1"/>
      <c r="I34" s="1"/>
    </row>
  </sheetData>
  <mergeCells count="61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H19"/>
    <mergeCell ref="A20:B20"/>
    <mergeCell ref="D20:G20"/>
    <mergeCell ref="A21:B21"/>
    <mergeCell ref="D21:E21"/>
    <mergeCell ref="F21:G21"/>
    <mergeCell ref="A22:B22"/>
    <mergeCell ref="D22:E22"/>
    <mergeCell ref="F22:H22"/>
    <mergeCell ref="A25:D25"/>
    <mergeCell ref="E25:F25"/>
    <mergeCell ref="G25:H25"/>
    <mergeCell ref="A26:D26"/>
    <mergeCell ref="E26:F27"/>
    <mergeCell ref="G26:H27"/>
    <mergeCell ref="I26:I27"/>
    <mergeCell ref="A27:D27"/>
    <mergeCell ref="A28:D28"/>
    <mergeCell ref="E28:F29"/>
    <mergeCell ref="G28:H29"/>
    <mergeCell ref="I28:I29"/>
    <mergeCell ref="A29:D29"/>
    <mergeCell ref="A32:I32"/>
    <mergeCell ref="A33:I33"/>
    <mergeCell ref="A34:I34"/>
  </mergeCells>
  <pageMargins left="0.147638" right="0.147638" top="0.206693" bottom="0.206693" header="0.0" footer="0.0"/>
  <pageSetup paperSize="9" orientation="portrait"/>
  <rowBreaks count="0" manualBreakCount="0">
    </rowBreaks>
</worksheet>
</file>