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<sst xmlns="http://schemas.openxmlformats.org/spreadsheetml/2006/main" count="87" uniqueCount="87">
  <si>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</si>
  <si>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</si>
  <si>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</si>
  <si>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Coberta plana no transitable, ventilada, auto protegida, tipus convencional.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</si>
  <si>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manta de llana mineral, Ursa Terra Manta Fieltro MNU 40 "URSA IBÉRICA AISLANTES"; IMPERMEABILITZACIÓ: tipus bicapa, adherida, composta per làmina de betum modificat amb elastòmer SBS, LBM(SBS)-30-FV, prèvia emprimació amb emulsió asfàltica aniònica amb càrregues tipus EB, i làmina de betum modificat amb elastòmer SBS, LBM(SBS)-40/G-FP adherida a l'anterior amb bufador, sense coincidir les seves juntes.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</si>
  <si>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</si>
  <si>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</si>
  <si>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</si>
  <si>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</si>
  <si>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</si>
  <si>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</si>
  <si>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</si>
  <si>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</si>
  <si>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</si>
  <si>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</si>
  <si>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</si>
  <si>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</si>
  <si>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</si>
  <si>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</si>
  <si>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</si>
  <si>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</si>
  <si>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</si>
  <si>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</si>
  <si>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</si>
  <si>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mt16lvp020aS1jl</t>
  </si>
  <si>
    <t xml:space="preserve">m²</t>
  </si>
  <si>
    <t xml:space="preserve">Manta de llana mineral, Ursa Terra Manta Fieltro MNU 40 "URSA IBÉRICA AISLANTES", de 80 mm d'espessor, sense revestir, resistència tèrmica 2 m²K/W, conductivitat tèrmica 0,04 W/(mK), segons UNE-EN 13162, Euroclasse A1 de reacció al foc segons UNE-EN 13501-1, factor de resistència a la difusió del vapor d'aigua 1, amb codi de designació MW-EN 13162-T1-MU1.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</si>
  <si>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</si>
  <si>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</si>
  <si>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</si>
  <si>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mt14lga010ca</t>
  </si>
  <si>
    <t xml:space="preserve">m²</t>
  </si>
  <si>
    <t xml:space="preserve">Làmina de betum modificat amb elastòmer SBS, LBM(SBS)-40/G-FP, de 2,5 mm d'espessor, massa nominal 4 kg/m², amb armadura de feltre de polièster reforçat i estabilitzat de 160 g/m², amb autoprotecció mineral de color gris.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</si>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</sst>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80" customWidth="1"/>
    <col min="4" max="4" width="73.27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</v>
      </c>
      <c r="G10" s="11"/>
      <c r="H10" s="12">
        <v>0.35</v>
      </c>
      <c r="I10" s="12">
        <f ca="1">ROUND(INDIRECT(ADDRESS(ROW()+(0), COLUMN()+(-3), 1))*INDIRECT(ADDRESS(ROW()+(0), COLUMN()+(-1), 1)), 2)</f>
        <v>2.8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0.014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0.075</v>
      </c>
      <c r="G12" s="11"/>
      <c r="H12" s="12">
        <v>53.48</v>
      </c>
      <c r="I12" s="12">
        <f ca="1">ROUND(INDIRECT(ADDRESS(ROW()+(0), COLUMN()+(-3), 1))*INDIRECT(ADDRESS(ROW()+(0), COLUMN()+(-1), 1)), 2)</f>
        <v>4.01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1.2</v>
      </c>
      <c r="G14" s="11"/>
      <c r="H14" s="12">
        <v>5.84</v>
      </c>
      <c r="I14" s="12">
        <f ca="1">ROUND(INDIRECT(ADDRESS(ROW()+(0), COLUMN()+(-3), 1))*INDIRECT(ADDRESS(ROW()+(0), COLUMN()+(-1), 1)), 2)</f>
        <v>7.01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5</v>
      </c>
      <c r="G15" s="11"/>
      <c r="H15" s="12">
        <v>1.14</v>
      </c>
      <c r="I15" s="12">
        <f ca="1">ROUND(INDIRECT(ADDRESS(ROW()+(0), COLUMN()+(-3), 1))*INDIRECT(ADDRESS(ROW()+(0), COLUMN()+(-1), 1)), 2)</f>
        <v>5.7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7.28</v>
      </c>
      <c r="I16" s="12">
        <f ca="1">ROUND(INDIRECT(ADDRESS(ROW()+(0), COLUMN()+(-3), 1))*INDIRECT(ADDRESS(ROW()+(0), COLUMN()+(-1), 1)), 2)</f>
        <v>8.01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0.3</v>
      </c>
      <c r="G18" s="13"/>
      <c r="H18" s="14">
        <v>3.3</v>
      </c>
      <c r="I18" s="14">
        <f ca="1">ROUND(INDIRECT(ADDRESS(ROW()+(0), COLUMN()+(-3), 1))*INDIRECT(ADDRESS(ROW()+(0), COLUMN()+(-1), 1)), 2)</f>
        <v>0.99</v>
      </c>
    </row>
    <row r="19" spans="1:9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33.83</v>
      </c>
    </row>
    <row r="20" spans="1:9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0.935</v>
      </c>
      <c r="G21" s="11"/>
      <c r="H21" s="12">
        <v>28.42</v>
      </c>
      <c r="I21" s="12">
        <f ca="1">ROUND(INDIRECT(ADDRESS(ROW()+(0), COLUMN()+(-3), 1))*INDIRECT(ADDRESS(ROW()+(0), COLUMN()+(-1), 1)), 2)</f>
        <v>26.57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1.175</v>
      </c>
      <c r="G22" s="11"/>
      <c r="H22" s="12">
        <v>23.81</v>
      </c>
      <c r="I22" s="12">
        <f ca="1">ROUND(INDIRECT(ADDRESS(ROW()+(0), COLUMN()+(-3), 1))*INDIRECT(ADDRESS(ROW()+(0), COLUMN()+(-1), 1)), 2)</f>
        <v>27.98</v>
      </c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0.06</v>
      </c>
      <c r="G23" s="11"/>
      <c r="H23" s="12">
        <v>29.34</v>
      </c>
      <c r="I23" s="12">
        <f ca="1">ROUND(INDIRECT(ADDRESS(ROW()+(0), COLUMN()+(-3), 1))*INDIRECT(ADDRESS(ROW()+(0), COLUMN()+(-1), 1)), 2)</f>
        <v>1.76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0.06</v>
      </c>
      <c r="G24" s="11"/>
      <c r="H24" s="12">
        <v>25.28</v>
      </c>
      <c r="I24" s="12">
        <f ca="1">ROUND(INDIRECT(ADDRESS(ROW()+(0), COLUMN()+(-3), 1))*INDIRECT(ADDRESS(ROW()+(0), COLUMN()+(-1), 1)), 2)</f>
        <v>1.52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0.204</v>
      </c>
      <c r="G25" s="11"/>
      <c r="H25" s="12">
        <v>28.42</v>
      </c>
      <c r="I25" s="12">
        <f ca="1">ROUND(INDIRECT(ADDRESS(ROW()+(0), COLUMN()+(-3), 1))*INDIRECT(ADDRESS(ROW()+(0), COLUMN()+(-1), 1)), 2)</f>
        <v>5.8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3">
        <v>0.204</v>
      </c>
      <c r="G26" s="13"/>
      <c r="H26" s="14">
        <v>25.28</v>
      </c>
      <c r="I26" s="14">
        <f ca="1">ROUND(INDIRECT(ADDRESS(ROW()+(0), COLUMN()+(-3), 1))*INDIRECT(ADDRESS(ROW()+(0), COLUMN()+(-1), 1)), 2)</f>
        <v>5.16</v>
      </c>
    </row>
    <row r="27" spans="1:9" ht="13.50" thickBot="1" customHeight="1">
      <c r="A27" s="15"/>
      <c r="B27" s="15"/>
      <c r="C27" s="15"/>
      <c r="D27" s="15"/>
      <c r="E27" s="15"/>
      <c r="F27" s="9" t="s">
        <v>59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68.79</v>
      </c>
    </row>
    <row r="28" spans="1:9" ht="13.50" thickBot="1" customHeight="1">
      <c r="A28" s="15">
        <v>3</v>
      </c>
      <c r="B28" s="15"/>
      <c r="C28" s="15"/>
      <c r="D28" s="18" t="s">
        <v>60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61</v>
      </c>
      <c r="D29" s="19" t="s">
        <v>62</v>
      </c>
      <c r="E29" s="19"/>
      <c r="F29" s="13">
        <v>2</v>
      </c>
      <c r="G29" s="13"/>
      <c r="H29" s="14">
        <f ca="1">ROUND(SUM(INDIRECT(ADDRESS(ROW()+(-2), COLUMN()+(1), 1)),INDIRECT(ADDRESS(ROW()+(-10), COLUMN()+(1), 1))), 2)</f>
        <v>102.62</v>
      </c>
      <c r="I29" s="14">
        <f ca="1">ROUND(INDIRECT(ADDRESS(ROW()+(0), COLUMN()+(-3), 1))*INDIRECT(ADDRESS(ROW()+(0), COLUMN()+(-1), 1))/100, 2)</f>
        <v>2.05</v>
      </c>
    </row>
    <row r="30" spans="1:9" ht="13.50" thickBot="1" customHeight="1">
      <c r="A30" s="21" t="s">
        <v>63</v>
      </c>
      <c r="B30" s="21"/>
      <c r="C30" s="22"/>
      <c r="D30" s="23"/>
      <c r="E30" s="23"/>
      <c r="F30" s="24" t="s">
        <v>64</v>
      </c>
      <c r="G30" s="24"/>
      <c r="H30" s="25"/>
      <c r="I30" s="26">
        <f ca="1">ROUND(SUM(INDIRECT(ADDRESS(ROW()+(-1), COLUMN()+(0), 1)),INDIRECT(ADDRESS(ROW()+(-3), COLUMN()+(0), 1)),INDIRECT(ADDRESS(ROW()+(-11), COLUMN()+(0), 1))), 2)</f>
        <v>104.67</v>
      </c>
    </row>
    <row r="33" spans="1:9" ht="13.50" thickBot="1" customHeight="1">
      <c r="A33" s="27" t="s">
        <v>65</v>
      </c>
      <c r="B33" s="27"/>
      <c r="C33" s="27"/>
      <c r="D33" s="27"/>
      <c r="E33" s="27" t="s">
        <v>66</v>
      </c>
      <c r="F33" s="27"/>
      <c r="G33" s="27" t="s">
        <v>67</v>
      </c>
      <c r="H33" s="27"/>
      <c r="I33" s="27" t="s">
        <v>68</v>
      </c>
    </row>
    <row r="34" spans="1:9" ht="13.50" thickBot="1" customHeight="1">
      <c r="A34" s="28" t="s">
        <v>69</v>
      </c>
      <c r="B34" s="28"/>
      <c r="C34" s="28"/>
      <c r="D34" s="28"/>
      <c r="E34" s="29">
        <v>1.06202e+006</v>
      </c>
      <c r="F34" s="29"/>
      <c r="G34" s="29">
        <v>1.06202e+006</v>
      </c>
      <c r="H34" s="29"/>
      <c r="I34" s="29" t="s">
        <v>70</v>
      </c>
    </row>
    <row r="35" spans="1:9" ht="13.50" thickBot="1" customHeight="1">
      <c r="A35" s="30" t="s">
        <v>71</v>
      </c>
      <c r="B35" s="30"/>
      <c r="C35" s="30"/>
      <c r="D35" s="30"/>
      <c r="E35" s="31"/>
      <c r="F35" s="31"/>
      <c r="G35" s="31"/>
      <c r="H35" s="31"/>
      <c r="I35" s="31"/>
    </row>
    <row r="36" spans="1:9" ht="13.50" thickBot="1" customHeight="1">
      <c r="A36" s="28" t="s">
        <v>72</v>
      </c>
      <c r="B36" s="28"/>
      <c r="C36" s="28"/>
      <c r="D36" s="28"/>
      <c r="E36" s="29">
        <v>1.18202e+006</v>
      </c>
      <c r="F36" s="29"/>
      <c r="G36" s="29">
        <v>1.18202e+006</v>
      </c>
      <c r="H36" s="29"/>
      <c r="I36" s="29" t="s">
        <v>73</v>
      </c>
    </row>
    <row r="37" spans="1:9" ht="13.50" thickBot="1" customHeight="1">
      <c r="A37" s="30" t="s">
        <v>74</v>
      </c>
      <c r="B37" s="30"/>
      <c r="C37" s="30"/>
      <c r="D37" s="30"/>
      <c r="E37" s="31"/>
      <c r="F37" s="31"/>
      <c r="G37" s="31"/>
      <c r="H37" s="31"/>
      <c r="I37" s="31"/>
    </row>
    <row r="38" spans="1:9" ht="13.50" thickBot="1" customHeight="1">
      <c r="A38" s="28" t="s">
        <v>75</v>
      </c>
      <c r="B38" s="28"/>
      <c r="C38" s="28"/>
      <c r="D38" s="28"/>
      <c r="E38" s="29">
        <v>1.07202e+006</v>
      </c>
      <c r="F38" s="29"/>
      <c r="G38" s="29">
        <v>1.07202e+006</v>
      </c>
      <c r="H38" s="29"/>
      <c r="I38" s="29" t="s">
        <v>76</v>
      </c>
    </row>
    <row r="39" spans="1:9" ht="24.00" thickBot="1" customHeight="1">
      <c r="A39" s="30" t="s">
        <v>77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78</v>
      </c>
      <c r="B40" s="28"/>
      <c r="C40" s="28"/>
      <c r="D40" s="28"/>
      <c r="E40" s="29">
        <v>1.07202e+006</v>
      </c>
      <c r="F40" s="29"/>
      <c r="G40" s="29">
        <v>1.07202e+006</v>
      </c>
      <c r="H40" s="29"/>
      <c r="I40" s="29" t="s">
        <v>79</v>
      </c>
    </row>
    <row r="41" spans="1:9" ht="24.00" thickBot="1" customHeight="1">
      <c r="A41" s="30" t="s">
        <v>80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81</v>
      </c>
      <c r="B42" s="28"/>
      <c r="C42" s="28"/>
      <c r="D42" s="28"/>
      <c r="E42" s="29">
        <v>142010</v>
      </c>
      <c r="F42" s="29"/>
      <c r="G42" s="29">
        <v>1.10201e+006</v>
      </c>
      <c r="H42" s="29"/>
      <c r="I42" s="29" t="s">
        <v>82</v>
      </c>
    </row>
    <row r="43" spans="1:9" ht="24.00" thickBot="1" customHeight="1">
      <c r="A43" s="30" t="s">
        <v>83</v>
      </c>
      <c r="B43" s="30"/>
      <c r="C43" s="30"/>
      <c r="D43" s="30"/>
      <c r="E43" s="31"/>
      <c r="F43" s="31"/>
      <c r="G43" s="31"/>
      <c r="H43" s="31"/>
      <c r="I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</row>
  </sheetData>
  <mergeCells count="9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E30"/>
    <mergeCell ref="F30:H30"/>
    <mergeCell ref="A33:D33"/>
    <mergeCell ref="E33:F33"/>
    <mergeCell ref="G33:H33"/>
    <mergeCell ref="A34:D34"/>
    <mergeCell ref="E34:F35"/>
    <mergeCell ref="G34:H35"/>
    <mergeCell ref="I34:I35"/>
    <mergeCell ref="A35:D35"/>
    <mergeCell ref="A36:D36"/>
    <mergeCell ref="E36:F37"/>
    <mergeCell ref="G36:H37"/>
    <mergeCell ref="I36:I37"/>
    <mergeCell ref="A37:D37"/>
    <mergeCell ref="A38:D38"/>
    <mergeCell ref="E38:F39"/>
    <mergeCell ref="G38:H39"/>
    <mergeCell ref="I38:I39"/>
    <mergeCell ref="A39:D39"/>
    <mergeCell ref="A40:D40"/>
    <mergeCell ref="E40:F41"/>
    <mergeCell ref="G40:H41"/>
    <mergeCell ref="I40:I41"/>
    <mergeCell ref="A41:D41"/>
    <mergeCell ref="A42:D42"/>
    <mergeCell ref="E42:F43"/>
    <mergeCell ref="G42:H43"/>
    <mergeCell ref="I42:I43"/>
    <mergeCell ref="A43:D43"/>
    <mergeCell ref="A46:I46"/>
    <mergeCell ref="A47:I47"/>
    <mergeCell ref="A48:I48"/>
  </mergeCells>
  <pageMargins left="0.147638" right="0.147638" top="0.206693" bottom="0.206693" header="0.0" footer="0.0"/>
  <pageSetup paperSize="9" orientation="portrait"/>
  <rowBreaks count="0" manualBreakCount="0">
    </rowBreaks>
</worksheet>
</file>