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<sst xmlns="http://schemas.openxmlformats.org/spreadsheetml/2006/main" count="84" uniqueCount="84">
  <si>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</si>
  <si>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QEA010</t>
  </si>
  <si>
    <t xml:space="preserve">m²</t>
  </si>
  <si>
    <t xml:space="preserve">Coberta plana no transitable, ventilada, auto protegida, tipus convencional. Impermeabilització amb làmines asfàltiques, tipus monocapa.</t>
  </si>
  <si>
    <r>
      <rPr>
        <sz val="8.25"/>
        <color rgb="FF000000"/>
        <rFont val="Arial"/>
        <family val="2"/>
      </rPr>
      <t xml:space="preserve">Coberta plana no transitable, ventilada, auto protegida, tipus convencional, pendent del 1% al 15%. FORMACIÓ DE PENDENTS: tauler ceràmic buit encadellat de 80x25x3,5 cm amb capa de regularització de morter de ciment, industrial, M-5, de 3 cm d'espessor, acabat remolinat, sobre envans alleugerits de maó ceràmic buit de 29x14x9 cm, rebut amb morter de ciment, industrial, M-5, disposats cada 80 cm i amb 30 cm d'altura mitja, rematats superiorment amb mestres de morter de ciment, industrial, M-5; AÏLLAMENT TÈRMIC: manta de llana mineral, Ursa Terra Manta Fieltro MNU 40 "URSA IBÉRICA AISLANTES"; IMPERMEABILITZACIÓ: tipus monocapa, adherida, formada per làmina de betum modificat amb elastòmer SBS, LBM(SBS)-50/G-FP prèvia emprimació amb emulsió asfàltica aniònica amb càrregues tipus EB.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</si>
  <si>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</si>
  <si>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</si>
  <si>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</si>
  <si>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</si>
  <si>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</si>
  <si>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</si>
  <si>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</si>
  <si>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</si>
  <si>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</si>
  <si>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</si>
  <si>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</si>
  <si>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</si>
  <si>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</si>
  <si>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</si>
  <si>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</si>
  <si>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</si>
  <si>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</si>
  <si>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</si>
  <si>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</si>
  <si>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mt16lvp020aS1jl</t>
  </si>
  <si>
    <t xml:space="preserve">m²</t>
  </si>
  <si>
    <t xml:space="preserve">Manta de llana mineral, Ursa Terra Manta Fieltro MNU 40 "URSA IBÉRICA AISLANTES", de 80 mm d'espessor, sense revestir, resistència tèrmica 2 m²K/W, conductivitat tèrmica 0,04 W/(mK), segons UNE-EN 13162, Euroclasse A1 de reacció al foc segons UNE-EN 13501-1, factor de resistència a la difusió del vapor d'aigua 1, amb codi de designació MW-EN 13162-T1-MU1.</t>
  </si>
  <si>
    <t xml:space="preserve">mt04lvg020c</t>
  </si>
  <si>
    <t xml:space="preserve">U</t>
  </si>
  <si>
    <t xml:space="preserve">Tauler ceràmic buit encadellat, per revestir, 80x25x3 cm, amb les testes rectes, segons UNE 67041.</t>
  </si>
  <si>
    <t xml:space="preserve">mt14lga010ea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</si>
  <si>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</si>
  <si>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gris. Segons UNE-EN 13707.</t>
  </si>
  <si>
    <t xml:space="preserve">mt14iea020c</t>
  </si>
  <si>
    <t xml:space="preserve">kg</t>
  </si>
  <si>
    <t xml:space="preserve">Emulsió asfàltica aniònica amb càrregues tipus EB, segons UNE 104231.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</si>
  <si>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</si>
  <si>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</si>
  <si>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</si>
  <si>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</si>
  <si>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</si>
  <si>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</si>
  <si>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</si>
  <si>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</si>
  <si>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</si>
  <si>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</si>
  <si>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</si>
  <si>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</si>
  <si>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</si>
  <si>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</si>
  <si>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</si>
  <si>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</si>
  <si>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</si>
  <si>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</si>
  <si>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</si>
  <si>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</si>
  <si>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</si>
  <si>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</si>
  <si>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</si>
  <si>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</si>
  <si>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25,37€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</si>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</sst>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80" customWidth="1"/>
    <col min="4" max="4" width="73.27" customWidth="1"/>
    <col min="5" max="5" width="1.02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8</v>
      </c>
      <c r="G10" s="11"/>
      <c r="H10" s="12">
        <v>0.35</v>
      </c>
      <c r="I10" s="12">
        <f ca="1">ROUND(INDIRECT(ADDRESS(ROW()+(0), COLUMN()+(-3), 1))*INDIRECT(ADDRESS(ROW()+(0), COLUMN()+(-1), 1)), 2)</f>
        <v>2.8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0.014</v>
      </c>
      <c r="G11" s="11"/>
      <c r="H11" s="12">
        <v>1.5</v>
      </c>
      <c r="I11" s="12">
        <f ca="1">ROUND(INDIRECT(ADDRESS(ROW()+(0), COLUMN()+(-3), 1))*INDIRECT(ADDRESS(ROW()+(0), COLUMN()+(-1), 1)), 2)</f>
        <v>0.02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0.075</v>
      </c>
      <c r="G12" s="11"/>
      <c r="H12" s="12">
        <v>53.48</v>
      </c>
      <c r="I12" s="12">
        <f ca="1">ROUND(INDIRECT(ADDRESS(ROW()+(0), COLUMN()+(-3), 1))*INDIRECT(ADDRESS(ROW()+(0), COLUMN()+(-1), 1)), 2)</f>
        <v>4.01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55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1.2</v>
      </c>
      <c r="G14" s="11"/>
      <c r="H14" s="12">
        <v>5.84</v>
      </c>
      <c r="I14" s="12">
        <f ca="1">ROUND(INDIRECT(ADDRESS(ROW()+(0), COLUMN()+(-3), 1))*INDIRECT(ADDRESS(ROW()+(0), COLUMN()+(-1), 1)), 2)</f>
        <v>7.01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5</v>
      </c>
      <c r="G15" s="11"/>
      <c r="H15" s="12">
        <v>1.14</v>
      </c>
      <c r="I15" s="12">
        <f ca="1">ROUND(INDIRECT(ADDRESS(ROW()+(0), COLUMN()+(-3), 1))*INDIRECT(ADDRESS(ROW()+(0), COLUMN()+(-1), 1)), 2)</f>
        <v>5.7</v>
      </c>
    </row>
    <row r="16" spans="1:9" ht="34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1.1</v>
      </c>
      <c r="G16" s="11"/>
      <c r="H16" s="12">
        <v>8.56</v>
      </c>
      <c r="I16" s="12">
        <f ca="1">ROUND(INDIRECT(ADDRESS(ROW()+(0), COLUMN()+(-3), 1))*INDIRECT(ADDRESS(ROW()+(0), COLUMN()+(-1), 1)), 2)</f>
        <v>9.42</v>
      </c>
    </row>
    <row r="17" spans="1:9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3">
        <v>0.3</v>
      </c>
      <c r="G17" s="13"/>
      <c r="H17" s="14">
        <v>3.3</v>
      </c>
      <c r="I17" s="14">
        <f ca="1">ROUND(INDIRECT(ADDRESS(ROW()+(0), COLUMN()+(-3), 1))*INDIRECT(ADDRESS(ROW()+(0), COLUMN()+(-1), 1)), 2)</f>
        <v>0.99</v>
      </c>
    </row>
    <row r="18" spans="1:9" ht="13.50" thickBot="1" customHeight="1">
      <c r="A18" s="15"/>
      <c r="B18" s="15"/>
      <c r="C18" s="15"/>
      <c r="D18" s="15"/>
      <c r="E18" s="15"/>
      <c r="F18" s="9" t="s">
        <v>36</v>
      </c>
      <c r="G18" s="9"/>
      <c r="H18" s="9"/>
      <c r="I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29.96</v>
      </c>
    </row>
    <row r="19" spans="1:9" ht="13.50" thickBot="1" customHeight="1">
      <c r="A19" s="15">
        <v>2</v>
      </c>
      <c r="B19" s="15"/>
      <c r="C19" s="15"/>
      <c r="D19" s="18" t="s">
        <v>37</v>
      </c>
      <c r="E19" s="18"/>
      <c r="F19" s="18"/>
      <c r="G19" s="18"/>
      <c r="H19" s="15"/>
      <c r="I19" s="15"/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1">
        <v>0.935</v>
      </c>
      <c r="G20" s="11"/>
      <c r="H20" s="12">
        <v>28.42</v>
      </c>
      <c r="I20" s="12">
        <f ca="1">ROUND(INDIRECT(ADDRESS(ROW()+(0), COLUMN()+(-3), 1))*INDIRECT(ADDRESS(ROW()+(0), COLUMN()+(-1), 1)), 2)</f>
        <v>26.57</v>
      </c>
    </row>
    <row r="21" spans="1:9" ht="13.50" thickBot="1" customHeight="1">
      <c r="A21" s="1" t="s">
        <v>41</v>
      </c>
      <c r="B21" s="1"/>
      <c r="C21" s="10" t="s">
        <v>42</v>
      </c>
      <c r="D21" s="1" t="s">
        <v>43</v>
      </c>
      <c r="E21" s="1"/>
      <c r="F21" s="11">
        <v>1.175</v>
      </c>
      <c r="G21" s="11"/>
      <c r="H21" s="12">
        <v>23.81</v>
      </c>
      <c r="I21" s="12">
        <f ca="1">ROUND(INDIRECT(ADDRESS(ROW()+(0), COLUMN()+(-3), 1))*INDIRECT(ADDRESS(ROW()+(0), COLUMN()+(-1), 1)), 2)</f>
        <v>27.98</v>
      </c>
    </row>
    <row r="22" spans="1:9" ht="13.50" thickBot="1" customHeight="1">
      <c r="A22" s="1" t="s">
        <v>44</v>
      </c>
      <c r="B22" s="1"/>
      <c r="C22" s="10" t="s">
        <v>45</v>
      </c>
      <c r="D22" s="1" t="s">
        <v>46</v>
      </c>
      <c r="E22" s="1"/>
      <c r="F22" s="11">
        <v>0.06</v>
      </c>
      <c r="G22" s="11"/>
      <c r="H22" s="12">
        <v>29.34</v>
      </c>
      <c r="I22" s="12">
        <f ca="1">ROUND(INDIRECT(ADDRESS(ROW()+(0), COLUMN()+(-3), 1))*INDIRECT(ADDRESS(ROW()+(0), COLUMN()+(-1), 1)), 2)</f>
        <v>1.76</v>
      </c>
    </row>
    <row r="23" spans="1:9" ht="13.50" thickBot="1" customHeight="1">
      <c r="A23" s="1" t="s">
        <v>47</v>
      </c>
      <c r="B23" s="1"/>
      <c r="C23" s="10" t="s">
        <v>48</v>
      </c>
      <c r="D23" s="1" t="s">
        <v>49</v>
      </c>
      <c r="E23" s="1"/>
      <c r="F23" s="11">
        <v>0.06</v>
      </c>
      <c r="G23" s="11"/>
      <c r="H23" s="12">
        <v>25.28</v>
      </c>
      <c r="I23" s="12">
        <f ca="1">ROUND(INDIRECT(ADDRESS(ROW()+(0), COLUMN()+(-3), 1))*INDIRECT(ADDRESS(ROW()+(0), COLUMN()+(-1), 1)), 2)</f>
        <v>1.52</v>
      </c>
    </row>
    <row r="24" spans="1:9" ht="13.50" thickBot="1" customHeight="1">
      <c r="A24" s="1" t="s">
        <v>50</v>
      </c>
      <c r="B24" s="1"/>
      <c r="C24" s="10" t="s">
        <v>51</v>
      </c>
      <c r="D24" s="1" t="s">
        <v>52</v>
      </c>
      <c r="E24" s="1"/>
      <c r="F24" s="11">
        <v>0.12</v>
      </c>
      <c r="G24" s="11"/>
      <c r="H24" s="12">
        <v>28.42</v>
      </c>
      <c r="I24" s="12">
        <f ca="1">ROUND(INDIRECT(ADDRESS(ROW()+(0), COLUMN()+(-3), 1))*INDIRECT(ADDRESS(ROW()+(0), COLUMN()+(-1), 1)), 2)</f>
        <v>3.41</v>
      </c>
    </row>
    <row r="25" spans="1:9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3">
        <v>0.12</v>
      </c>
      <c r="G25" s="13"/>
      <c r="H25" s="14">
        <v>25.28</v>
      </c>
      <c r="I25" s="14">
        <f ca="1">ROUND(INDIRECT(ADDRESS(ROW()+(0), COLUMN()+(-3), 1))*INDIRECT(ADDRESS(ROW()+(0), COLUMN()+(-1), 1)), 2)</f>
        <v>3.03</v>
      </c>
    </row>
    <row r="26" spans="1:9" ht="13.50" thickBot="1" customHeight="1">
      <c r="A26" s="15"/>
      <c r="B26" s="15"/>
      <c r="C26" s="15"/>
      <c r="D26" s="15"/>
      <c r="E26" s="15"/>
      <c r="F26" s="9" t="s">
        <v>56</v>
      </c>
      <c r="G26" s="9"/>
      <c r="H26" s="9"/>
      <c r="I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64.27</v>
      </c>
    </row>
    <row r="27" spans="1:9" ht="13.50" thickBot="1" customHeight="1">
      <c r="A27" s="15">
        <v>3</v>
      </c>
      <c r="B27" s="15"/>
      <c r="C27" s="15"/>
      <c r="D27" s="18" t="s">
        <v>57</v>
      </c>
      <c r="E27" s="18"/>
      <c r="F27" s="18"/>
      <c r="G27" s="18"/>
      <c r="H27" s="15"/>
      <c r="I27" s="15"/>
    </row>
    <row r="28" spans="1:9" ht="13.50" thickBot="1" customHeight="1">
      <c r="A28" s="19"/>
      <c r="B28" s="19"/>
      <c r="C28" s="20" t="s">
        <v>58</v>
      </c>
      <c r="D28" s="19" t="s">
        <v>59</v>
      </c>
      <c r="E28" s="19"/>
      <c r="F28" s="13">
        <v>2</v>
      </c>
      <c r="G28" s="13"/>
      <c r="H28" s="14">
        <f ca="1">ROUND(SUM(INDIRECT(ADDRESS(ROW()+(-2), COLUMN()+(1), 1)),INDIRECT(ADDRESS(ROW()+(-10), COLUMN()+(1), 1))), 2)</f>
        <v>94.23</v>
      </c>
      <c r="I28" s="14">
        <f ca="1">ROUND(INDIRECT(ADDRESS(ROW()+(0), COLUMN()+(-3), 1))*INDIRECT(ADDRESS(ROW()+(0), COLUMN()+(-1), 1))/100, 2)</f>
        <v>1.88</v>
      </c>
    </row>
    <row r="29" spans="1:9" ht="13.50" thickBot="1" customHeight="1">
      <c r="A29" s="21" t="s">
        <v>60</v>
      </c>
      <c r="B29" s="21"/>
      <c r="C29" s="22"/>
      <c r="D29" s="23"/>
      <c r="E29" s="23"/>
      <c r="F29" s="24" t="s">
        <v>61</v>
      </c>
      <c r="G29" s="24"/>
      <c r="H29" s="25"/>
      <c r="I29" s="26">
        <f ca="1">ROUND(SUM(INDIRECT(ADDRESS(ROW()+(-1), COLUMN()+(0), 1)),INDIRECT(ADDRESS(ROW()+(-3), COLUMN()+(0), 1)),INDIRECT(ADDRESS(ROW()+(-11), COLUMN()+(0), 1))), 2)</f>
        <v>96.11</v>
      </c>
    </row>
    <row r="32" spans="1:9" ht="13.50" thickBot="1" customHeight="1">
      <c r="A32" s="27" t="s">
        <v>62</v>
      </c>
      <c r="B32" s="27"/>
      <c r="C32" s="27"/>
      <c r="D32" s="27"/>
      <c r="E32" s="27" t="s">
        <v>63</v>
      </c>
      <c r="F32" s="27"/>
      <c r="G32" s="27" t="s">
        <v>64</v>
      </c>
      <c r="H32" s="27"/>
      <c r="I32" s="27" t="s">
        <v>65</v>
      </c>
    </row>
    <row r="33" spans="1:9" ht="13.50" thickBot="1" customHeight="1">
      <c r="A33" s="28" t="s">
        <v>66</v>
      </c>
      <c r="B33" s="28"/>
      <c r="C33" s="28"/>
      <c r="D33" s="28"/>
      <c r="E33" s="29">
        <v>1.06202e+006</v>
      </c>
      <c r="F33" s="29"/>
      <c r="G33" s="29">
        <v>1.06202e+006</v>
      </c>
      <c r="H33" s="29"/>
      <c r="I33" s="29" t="s">
        <v>67</v>
      </c>
    </row>
    <row r="34" spans="1:9" ht="13.50" thickBot="1" customHeight="1">
      <c r="A34" s="30" t="s">
        <v>68</v>
      </c>
      <c r="B34" s="30"/>
      <c r="C34" s="30"/>
      <c r="D34" s="30"/>
      <c r="E34" s="31"/>
      <c r="F34" s="31"/>
      <c r="G34" s="31"/>
      <c r="H34" s="31"/>
      <c r="I34" s="31"/>
    </row>
    <row r="35" spans="1:9" ht="13.50" thickBot="1" customHeight="1">
      <c r="A35" s="28" t="s">
        <v>69</v>
      </c>
      <c r="B35" s="28"/>
      <c r="C35" s="28"/>
      <c r="D35" s="28"/>
      <c r="E35" s="29">
        <v>1.18202e+006</v>
      </c>
      <c r="F35" s="29"/>
      <c r="G35" s="29">
        <v>1.18202e+006</v>
      </c>
      <c r="H35" s="29"/>
      <c r="I35" s="29" t="s">
        <v>70</v>
      </c>
    </row>
    <row r="36" spans="1:9" ht="13.50" thickBot="1" customHeight="1">
      <c r="A36" s="30" t="s">
        <v>71</v>
      </c>
      <c r="B36" s="30"/>
      <c r="C36" s="30"/>
      <c r="D36" s="30"/>
      <c r="E36" s="31"/>
      <c r="F36" s="31"/>
      <c r="G36" s="31"/>
      <c r="H36" s="31"/>
      <c r="I36" s="31"/>
    </row>
    <row r="37" spans="1:9" ht="13.50" thickBot="1" customHeight="1">
      <c r="A37" s="28" t="s">
        <v>72</v>
      </c>
      <c r="B37" s="28"/>
      <c r="C37" s="28"/>
      <c r="D37" s="28"/>
      <c r="E37" s="29">
        <v>1.07202e+006</v>
      </c>
      <c r="F37" s="29"/>
      <c r="G37" s="29">
        <v>1.07202e+006</v>
      </c>
      <c r="H37" s="29"/>
      <c r="I37" s="29" t="s">
        <v>73</v>
      </c>
    </row>
    <row r="38" spans="1:9" ht="24.00" thickBot="1" customHeight="1">
      <c r="A38" s="30" t="s">
        <v>74</v>
      </c>
      <c r="B38" s="30"/>
      <c r="C38" s="30"/>
      <c r="D38" s="30"/>
      <c r="E38" s="31"/>
      <c r="F38" s="31"/>
      <c r="G38" s="31"/>
      <c r="H38" s="31"/>
      <c r="I38" s="31"/>
    </row>
    <row r="39" spans="1:9" ht="13.50" thickBot="1" customHeight="1">
      <c r="A39" s="28" t="s">
        <v>75</v>
      </c>
      <c r="B39" s="28"/>
      <c r="C39" s="28"/>
      <c r="D39" s="28"/>
      <c r="E39" s="29">
        <v>1.07202e+006</v>
      </c>
      <c r="F39" s="29"/>
      <c r="G39" s="29">
        <v>1.07202e+006</v>
      </c>
      <c r="H39" s="29"/>
      <c r="I39" s="29" t="s">
        <v>76</v>
      </c>
    </row>
    <row r="40" spans="1:9" ht="24.00" thickBot="1" customHeight="1">
      <c r="A40" s="30" t="s">
        <v>77</v>
      </c>
      <c r="B40" s="30"/>
      <c r="C40" s="30"/>
      <c r="D40" s="30"/>
      <c r="E40" s="31"/>
      <c r="F40" s="31"/>
      <c r="G40" s="31"/>
      <c r="H40" s="31"/>
      <c r="I40" s="31"/>
    </row>
    <row r="41" spans="1:9" ht="13.50" thickBot="1" customHeight="1">
      <c r="A41" s="28" t="s">
        <v>78</v>
      </c>
      <c r="B41" s="28"/>
      <c r="C41" s="28"/>
      <c r="D41" s="28"/>
      <c r="E41" s="29">
        <v>142010</v>
      </c>
      <c r="F41" s="29"/>
      <c r="G41" s="29">
        <v>1.10201e+006</v>
      </c>
      <c r="H41" s="29"/>
      <c r="I41" s="29" t="s">
        <v>79</v>
      </c>
    </row>
    <row r="42" spans="1:9" ht="24.00" thickBot="1" customHeight="1">
      <c r="A42" s="30" t="s">
        <v>80</v>
      </c>
      <c r="B42" s="30"/>
      <c r="C42" s="30"/>
      <c r="D42" s="30"/>
      <c r="E42" s="31"/>
      <c r="F42" s="31"/>
      <c r="G42" s="31"/>
      <c r="H42" s="31"/>
      <c r="I42" s="31"/>
    </row>
    <row r="45" spans="1:1" ht="33.75" thickBot="1" customHeight="1">
      <c r="A45" s="1" t="s">
        <v>81</v>
      </c>
      <c r="B45" s="1"/>
      <c r="C45" s="1"/>
      <c r="D45" s="1"/>
      <c r="E45" s="1"/>
      <c r="F45" s="1"/>
      <c r="G45" s="1"/>
      <c r="H45" s="1"/>
      <c r="I45" s="1"/>
    </row>
    <row r="46" spans="1:1" ht="33.75" thickBot="1" customHeight="1">
      <c r="A46" s="1" t="s">
        <v>82</v>
      </c>
      <c r="B46" s="1"/>
      <c r="C46" s="1"/>
      <c r="D46" s="1"/>
      <c r="E46" s="1"/>
      <c r="F46" s="1"/>
      <c r="G46" s="1"/>
      <c r="H46" s="1"/>
      <c r="I46" s="1"/>
    </row>
    <row r="47" spans="1:1" ht="33.75" thickBot="1" customHeight="1">
      <c r="A47" s="1" t="s">
        <v>83</v>
      </c>
      <c r="B47" s="1"/>
      <c r="C47" s="1"/>
      <c r="D47" s="1"/>
      <c r="E47" s="1"/>
      <c r="F47" s="1"/>
      <c r="G47" s="1"/>
      <c r="H47" s="1"/>
      <c r="I47" s="1"/>
    </row>
  </sheetData>
  <mergeCells count="9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H26"/>
    <mergeCell ref="A27:B27"/>
    <mergeCell ref="D27:G27"/>
    <mergeCell ref="A28:B28"/>
    <mergeCell ref="D28:E28"/>
    <mergeCell ref="F28:G28"/>
    <mergeCell ref="A29:E29"/>
    <mergeCell ref="F29:H29"/>
    <mergeCell ref="A32:D32"/>
    <mergeCell ref="E32:F32"/>
    <mergeCell ref="G32:H32"/>
    <mergeCell ref="A33:D33"/>
    <mergeCell ref="E33:F34"/>
    <mergeCell ref="G33:H34"/>
    <mergeCell ref="I33:I34"/>
    <mergeCell ref="A34:D34"/>
    <mergeCell ref="A35:D35"/>
    <mergeCell ref="E35:F36"/>
    <mergeCell ref="G35:H36"/>
    <mergeCell ref="I35:I36"/>
    <mergeCell ref="A36:D36"/>
    <mergeCell ref="A37:D37"/>
    <mergeCell ref="E37:F38"/>
    <mergeCell ref="G37:H38"/>
    <mergeCell ref="I37:I38"/>
    <mergeCell ref="A38:D38"/>
    <mergeCell ref="A39:D39"/>
    <mergeCell ref="E39:F40"/>
    <mergeCell ref="G39:H40"/>
    <mergeCell ref="I39:I40"/>
    <mergeCell ref="A40:D40"/>
    <mergeCell ref="A41:D41"/>
    <mergeCell ref="E41:F42"/>
    <mergeCell ref="G41:H42"/>
    <mergeCell ref="I41:I42"/>
    <mergeCell ref="A42:D42"/>
    <mergeCell ref="A45:I45"/>
    <mergeCell ref="A46:I46"/>
    <mergeCell ref="A47:I47"/>
  </mergeCells>
  <pageMargins left="0.147638" right="0.147638" top="0.206693" bottom="0.206693" header="0.0" footer="0.0"/>
  <pageSetup paperSize="9" orientation="portrait"/>
  <rowBreaks count="0" manualBreakCount="0">
    </rowBreaks>
</worksheet>
</file>