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<sst xmlns="http://schemas.openxmlformats.org/spreadsheetml/2006/main" count="118" uniqueCount="118">
  <si>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</si>
  <si>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QAD020</t>
  </si>
  <si>
    <t xml:space="preserve">m²</t>
  </si>
  <si>
    <t xml:space="preserve">Coberta plana transitable, no ventilada, amb enrajolat fix, tipus invertida, per a ús esportiu. Impermeabilització amb làmines asfàltiques, tipus monocapa.</t>
  </si>
  <si>
    <r>
      <rPr>
        <sz val="8.25"/>
        <color rgb="FF000000"/>
        <rFont val="Arial"/>
        <family val="2"/>
      </rPr>
      <t xml:space="preserve">Coberta plana transitable, no ventilada, amb enrajolat fix, tipus invertida, pendent del 1% al 5%, per a ús esportiu.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adherida, formada per làmina de betum modificat amb elastòmer SBS, LBM(SBS)-40-FP prèvia emprimació amb emulsió asfàltica aniònica amb càrregues tipus EB; CAPA SEPARADORA SOTA AÏLLAMENT: geotèxtil no teixit compost per fibres de polièster unides per tiretes, (150 g/m²); AÏLLAMENT TÈRMIC: panell rígid de poliestirè extrudit Ursa XPS F N-III L "URSA IBÉRICA AISLANTES", de superfície llisa i mecanitzat lateral de mitja mossa, de 40 mm d'espessor, resistència a compressió &gt;= 300 kPa; CAPA SEPARADORA SOTA CAPA DE REFORÇ: geotèxtil no teixit compost per fibres de polièster unides per tiretes, (150 g/m²); CAPA DE REFORÇ: morter de ciment CEM II/B-P 32,5 N tipus M-10 de 4 cm d'espessor; CAPA SEPARADORA SOTA PROTECCIÓ: geotèxtil no teixit compost per fibres de polièster unides per tiretes, (200 g/m²); CAPA DE PROTECCIÓ: revestiment continu sintètic, format per l'aplicació successiva d'una capa de morter epoxi bicomponent, abrasió Taber en sec &lt; 0,2 g i rendiment aproximat de 0,80 kg/m²; dues capes de morter bicomponent a base de resines acrílic-epoxi, abrasió Taber en sec &lt; 0,2 g i rendiment aproximat de 0,4 kg/m² per capa; i una capa de segellat amb pintura bicomponent a base de resines acrílic-epoxi, abrasió Taber en sec &lt; 0,2 g, viscositat &gt; 40 poises i rendiment aproximat de 0,2 kg/m²; esteses a mà mitjançant rastres de banda de goma en capes uniformes amb un espessor total aproximat de 1,0 mm, col·locat sobre base de formigó HA-25/B/20/XC2 de 10 cm de gruix, armat amb malla electrosoldada ME 15x15 Ø 5-5 B 500 T 6x2,20 UNE-EN 10080.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</si>
  <si>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</si>
  <si>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</si>
  <si>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</si>
  <si>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</si>
  <si>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</si>
  <si>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</si>
  <si>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</si>
  <si>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</si>
  <si>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</si>
  <si>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</si>
  <si>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</si>
  <si>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</si>
  <si>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</si>
  <si>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</si>
  <si>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</si>
  <si>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</si>
  <si>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</si>
  <si>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</si>
  <si>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</si>
  <si>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</si>
  <si>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</si>
  <si>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</si>
  <si>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</si>
  <si>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</si>
  <si>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</si>
  <si>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</si>
  <si>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</si>
  <si>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</si>
  <si>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</si>
  <si>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</si>
  <si>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</si>
  <si>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</si>
  <si>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</si>
  <si>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</si>
  <si>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mt16pxp010acb</t>
  </si>
  <si>
    <t xml:space="preserve">m²</t>
  </si>
  <si>
    <t xml:space="preserve">Panell rígid de poliestirè extrudit Ursa XPS F N-III L "URSA IBÉRICA AISLANTES",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</si>
  <si>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</si>
  <si>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</si>
  <si>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</si>
  <si>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</si>
  <si>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</si>
  <si>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</si>
  <si>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</si>
  <si>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</si>
  <si>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</si>
  <si>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</si>
  <si>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</si>
  <si>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Formigó HA-25/B/20/XC2, fabricat en central.</t>
  </si>
  <si>
    <t xml:space="preserve">mt47adc010a</t>
  </si>
  <si>
    <t xml:space="preserve">kg</t>
  </si>
  <si>
    <t xml:space="preserve">Morter epoxi bicomponent.</t>
  </si>
  <si>
    <t xml:space="preserve">mt47adc020a</t>
  </si>
  <si>
    <t xml:space="preserve">kg</t>
  </si>
  <si>
    <t xml:space="preserve">Morter bicomponent a base de resines acrílic-epoxi.</t>
  </si>
  <si>
    <t xml:space="preserve">mt27pij030a</t>
  </si>
  <si>
    <t xml:space="preserve">kg</t>
  </si>
  <si>
    <t xml:space="preserve">Pintura bicomponent a base de resines acrílic-epoxi.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</si>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</sst>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6.93</v>
      </c>
      <c r="I16" s="12">
        <f ca="1">ROUND(INDIRECT(ADDRESS(ROW()+(0), COLUMN()+(-3), 1))*INDIRECT(ADDRESS(ROW()+(0), COLUMN()+(-1), 1)), 2)</f>
        <v>7.62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0.3</v>
      </c>
      <c r="G17" s="11"/>
      <c r="H17" s="12">
        <v>3.3</v>
      </c>
      <c r="I17" s="12">
        <f ca="1">ROUND(INDIRECT(ADDRESS(ROW()+(0), COLUMN()+(-3), 1))*INDIRECT(ADDRESS(ROW()+(0), COLUMN()+(-1), 1)), 2)</f>
        <v>0.99</v>
      </c>
    </row>
    <row r="18" spans="1:9" ht="55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2.1</v>
      </c>
      <c r="G18" s="11"/>
      <c r="H18" s="12">
        <v>0.68</v>
      </c>
      <c r="I18" s="12">
        <f ca="1">ROUND(INDIRECT(ADDRESS(ROW()+(0), COLUMN()+(-3), 1))*INDIRECT(ADDRESS(ROW()+(0), COLUMN()+(-1), 1)), 2)</f>
        <v>1.43</v>
      </c>
    </row>
    <row r="19" spans="1:9" ht="66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6.38</v>
      </c>
      <c r="I19" s="12">
        <f ca="1">ROUND(INDIRECT(ADDRESS(ROW()+(0), COLUMN()+(-3), 1))*INDIRECT(ADDRESS(ROW()+(0), COLUMN()+(-1), 1)), 2)</f>
        <v>6.7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0.04</v>
      </c>
      <c r="G20" s="11"/>
      <c r="H20" s="12">
        <v>133.3</v>
      </c>
      <c r="I20" s="12">
        <f ca="1">ROUND(INDIRECT(ADDRESS(ROW()+(0), COLUMN()+(-3), 1))*INDIRECT(ADDRESS(ROW()+(0), COLUMN()+(-1), 1)), 2)</f>
        <v>5.33</v>
      </c>
    </row>
    <row r="21" spans="1:9" ht="55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0.93</v>
      </c>
      <c r="I21" s="12">
        <f ca="1">ROUND(INDIRECT(ADDRESS(ROW()+(0), COLUMN()+(-3), 1))*INDIRECT(ADDRESS(ROW()+(0), COLUMN()+(-1), 1)), 2)</f>
        <v>0.98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1"/>
      <c r="H22" s="12">
        <v>3.36</v>
      </c>
      <c r="I22" s="12">
        <f ca="1">ROUND(INDIRECT(ADDRESS(ROW()+(0), COLUMN()+(-3), 1))*INDIRECT(ADDRESS(ROW()+(0), COLUMN()+(-1), 1)), 2)</f>
        <v>3.7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1"/>
      <c r="H23" s="12">
        <v>88.2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3.47</v>
      </c>
      <c r="I24" s="12">
        <f ca="1">ROUND(INDIRECT(ADDRESS(ROW()+(0), COLUMN()+(-3), 1))*INDIRECT(ADDRESS(ROW()+(0), COLUMN()+(-1), 1)), 2)</f>
        <v>2.78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1"/>
      <c r="H25" s="12">
        <v>11.36</v>
      </c>
      <c r="I25" s="12">
        <f ca="1">ROUND(INDIRECT(ADDRESS(ROW()+(0), COLUMN()+(-3), 1))*INDIRECT(ADDRESS(ROW()+(0), COLUMN()+(-1), 1)), 2)</f>
        <v>9.09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3"/>
      <c r="H26" s="14">
        <v>12.29</v>
      </c>
      <c r="I26" s="14">
        <f ca="1">ROUND(INDIRECT(ADDRESS(ROW()+(0), COLUMN()+(-3), 1))*INDIRECT(ADDRESS(ROW()+(0), COLUMN()+(-1), 1)), 2)</f>
        <v>2.46</v>
      </c>
    </row>
    <row r="27" spans="1:9" ht="13.50" thickBot="1" customHeight="1">
      <c r="A27" s="15"/>
      <c r="B27" s="15"/>
      <c r="C27" s="15"/>
      <c r="D27" s="15"/>
      <c r="E27" s="15"/>
      <c r="F27" s="9" t="s">
        <v>63</v>
      </c>
      <c r="G27" s="9"/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70.57</v>
      </c>
    </row>
    <row r="28" spans="1:9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8"/>
      <c r="H28" s="15"/>
      <c r="I28" s="15"/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0.621</v>
      </c>
      <c r="G29" s="11"/>
      <c r="H29" s="12">
        <v>28.42</v>
      </c>
      <c r="I29" s="12">
        <f ca="1">ROUND(INDIRECT(ADDRESS(ROW()+(0), COLUMN()+(-3), 1))*INDIRECT(ADDRESS(ROW()+(0), COLUMN()+(-1), 1)), 2)</f>
        <v>17.65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1.101</v>
      </c>
      <c r="G30" s="11"/>
      <c r="H30" s="12">
        <v>23.81</v>
      </c>
      <c r="I30" s="12">
        <f ca="1">ROUND(INDIRECT(ADDRESS(ROW()+(0), COLUMN()+(-3), 1))*INDIRECT(ADDRESS(ROW()+(0), COLUMN()+(-1), 1)), 2)</f>
        <v>26.21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0.192</v>
      </c>
      <c r="G31" s="11"/>
      <c r="H31" s="12">
        <v>28.42</v>
      </c>
      <c r="I31" s="12">
        <f ca="1">ROUND(INDIRECT(ADDRESS(ROW()+(0), COLUMN()+(-3), 1))*INDIRECT(ADDRESS(ROW()+(0), COLUMN()+(-1), 1)), 2)</f>
        <v>5.46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0.192</v>
      </c>
      <c r="G32" s="11"/>
      <c r="H32" s="12">
        <v>25.28</v>
      </c>
      <c r="I32" s="12">
        <f ca="1">ROUND(INDIRECT(ADDRESS(ROW()+(0), COLUMN()+(-3), 1))*INDIRECT(ADDRESS(ROW()+(0), COLUMN()+(-1), 1)), 2)</f>
        <v>4.85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0.06</v>
      </c>
      <c r="G33" s="11"/>
      <c r="H33" s="12">
        <v>29.34</v>
      </c>
      <c r="I33" s="12">
        <f ca="1">ROUND(INDIRECT(ADDRESS(ROW()+(0), COLUMN()+(-3), 1))*INDIRECT(ADDRESS(ROW()+(0), COLUMN()+(-1), 1)), 2)</f>
        <v>1.76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3">
        <v>0.06</v>
      </c>
      <c r="G34" s="13"/>
      <c r="H34" s="14">
        <v>25.28</v>
      </c>
      <c r="I34" s="14">
        <f ca="1">ROUND(INDIRECT(ADDRESS(ROW()+(0), COLUMN()+(-3), 1))*INDIRECT(ADDRESS(ROW()+(0), COLUMN()+(-1), 1)), 2)</f>
        <v>1.52</v>
      </c>
    </row>
    <row r="35" spans="1:9" ht="13.50" thickBot="1" customHeight="1">
      <c r="A35" s="15"/>
      <c r="B35" s="15"/>
      <c r="C35" s="15"/>
      <c r="D35" s="15"/>
      <c r="E35" s="15"/>
      <c r="F35" s="9" t="s">
        <v>83</v>
      </c>
      <c r="G35" s="9"/>
      <c r="H35" s="9"/>
      <c r="I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57.45</v>
      </c>
    </row>
    <row r="36" spans="1:9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5"/>
      <c r="I36" s="15"/>
    </row>
    <row r="37" spans="1:9" ht="13.50" thickBot="1" customHeight="1">
      <c r="A37" s="19"/>
      <c r="B37" s="19"/>
      <c r="C37" s="20" t="s">
        <v>85</v>
      </c>
      <c r="D37" s="19" t="s">
        <v>86</v>
      </c>
      <c r="E37" s="19"/>
      <c r="F37" s="13">
        <v>2</v>
      </c>
      <c r="G37" s="13"/>
      <c r="H37" s="14">
        <f ca="1">ROUND(SUM(INDIRECT(ADDRESS(ROW()+(-2), COLUMN()+(1), 1)),INDIRECT(ADDRESS(ROW()+(-10), COLUMN()+(1), 1))), 2)</f>
        <v>128.02</v>
      </c>
      <c r="I37" s="14">
        <f ca="1">ROUND(INDIRECT(ADDRESS(ROW()+(0), COLUMN()+(-3), 1))*INDIRECT(ADDRESS(ROW()+(0), COLUMN()+(-1), 1))/100, 2)</f>
        <v>2.56</v>
      </c>
    </row>
    <row r="38" spans="1:9" ht="13.50" thickBot="1" customHeight="1">
      <c r="A38" s="21" t="s">
        <v>87</v>
      </c>
      <c r="B38" s="21"/>
      <c r="C38" s="22"/>
      <c r="D38" s="23"/>
      <c r="E38" s="23"/>
      <c r="F38" s="24" t="s">
        <v>88</v>
      </c>
      <c r="G38" s="24"/>
      <c r="H38" s="25"/>
      <c r="I38" s="26">
        <f ca="1">ROUND(SUM(INDIRECT(ADDRESS(ROW()+(-1), COLUMN()+(0), 1)),INDIRECT(ADDRESS(ROW()+(-3), COLUMN()+(0), 1)),INDIRECT(ADDRESS(ROW()+(-11), COLUMN()+(0), 1))), 2)</f>
        <v>130.58</v>
      </c>
    </row>
    <row r="41" spans="1:9" ht="13.50" thickBot="1" customHeight="1">
      <c r="A41" s="27" t="s">
        <v>89</v>
      </c>
      <c r="B41" s="27"/>
      <c r="C41" s="27"/>
      <c r="D41" s="27"/>
      <c r="E41" s="27" t="s">
        <v>90</v>
      </c>
      <c r="F41" s="27"/>
      <c r="G41" s="27" t="s">
        <v>91</v>
      </c>
      <c r="H41" s="27"/>
      <c r="I41" s="27" t="s">
        <v>92</v>
      </c>
    </row>
    <row r="42" spans="1:9" ht="13.50" thickBot="1" customHeight="1">
      <c r="A42" s="28" t="s">
        <v>93</v>
      </c>
      <c r="B42" s="28"/>
      <c r="C42" s="28"/>
      <c r="D42" s="28"/>
      <c r="E42" s="29">
        <v>1.06202e+006</v>
      </c>
      <c r="F42" s="29"/>
      <c r="G42" s="29">
        <v>1.06202e+006</v>
      </c>
      <c r="H42" s="29"/>
      <c r="I42" s="29" t="s">
        <v>94</v>
      </c>
    </row>
    <row r="43" spans="1:9" ht="13.50" thickBot="1" customHeight="1">
      <c r="A43" s="30" t="s">
        <v>95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96</v>
      </c>
      <c r="B44" s="28"/>
      <c r="C44" s="28"/>
      <c r="D44" s="28"/>
      <c r="E44" s="29">
        <v>132003</v>
      </c>
      <c r="F44" s="29"/>
      <c r="G44" s="29">
        <v>162004</v>
      </c>
      <c r="H44" s="29"/>
      <c r="I44" s="29" t="s">
        <v>97</v>
      </c>
    </row>
    <row r="45" spans="1:9" ht="13.50" thickBot="1" customHeight="1">
      <c r="A45" s="32" t="s">
        <v>98</v>
      </c>
      <c r="B45" s="32"/>
      <c r="C45" s="32"/>
      <c r="D45" s="32"/>
      <c r="E45" s="33"/>
      <c r="F45" s="33"/>
      <c r="G45" s="33"/>
      <c r="H45" s="33"/>
      <c r="I45" s="33"/>
    </row>
    <row r="46" spans="1:9" ht="13.50" thickBot="1" customHeight="1">
      <c r="A46" s="30" t="s">
        <v>99</v>
      </c>
      <c r="B46" s="30"/>
      <c r="C46" s="30"/>
      <c r="D46" s="30"/>
      <c r="E46" s="31">
        <v>112010</v>
      </c>
      <c r="F46" s="31"/>
      <c r="G46" s="31">
        <v>112010</v>
      </c>
      <c r="H46" s="31"/>
      <c r="I46" s="31"/>
    </row>
    <row r="47" spans="1:9" ht="13.50" thickBot="1" customHeight="1">
      <c r="A47" s="28" t="s">
        <v>100</v>
      </c>
      <c r="B47" s="28"/>
      <c r="C47" s="28"/>
      <c r="D47" s="28"/>
      <c r="E47" s="29">
        <v>1.07202e+006</v>
      </c>
      <c r="F47" s="29"/>
      <c r="G47" s="29">
        <v>1.07202e+006</v>
      </c>
      <c r="H47" s="29"/>
      <c r="I47" s="29" t="s">
        <v>101</v>
      </c>
    </row>
    <row r="48" spans="1:9" ht="24.00" thickBot="1" customHeight="1">
      <c r="A48" s="30" t="s">
        <v>102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103</v>
      </c>
      <c r="B49" s="28"/>
      <c r="C49" s="28"/>
      <c r="D49" s="28"/>
      <c r="E49" s="29">
        <v>1.18202e+006</v>
      </c>
      <c r="F49" s="29"/>
      <c r="G49" s="29">
        <v>1.18202e+006</v>
      </c>
      <c r="H49" s="29"/>
      <c r="I49" s="29" t="s">
        <v>104</v>
      </c>
    </row>
    <row r="50" spans="1:9" ht="13.50" thickBot="1" customHeight="1">
      <c r="A50" s="30" t="s">
        <v>105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106</v>
      </c>
      <c r="B51" s="28"/>
      <c r="C51" s="28"/>
      <c r="D51" s="28"/>
      <c r="E51" s="29">
        <v>142010</v>
      </c>
      <c r="F51" s="29"/>
      <c r="G51" s="29">
        <v>1.10201e+006</v>
      </c>
      <c r="H51" s="29"/>
      <c r="I51" s="29" t="s">
        <v>107</v>
      </c>
    </row>
    <row r="52" spans="1:9" ht="24.00" thickBot="1" customHeight="1">
      <c r="A52" s="30" t="s">
        <v>108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109</v>
      </c>
      <c r="B53" s="28"/>
      <c r="C53" s="28"/>
      <c r="D53" s="28"/>
      <c r="E53" s="29">
        <v>1.03202e+006</v>
      </c>
      <c r="F53" s="29"/>
      <c r="G53" s="29">
        <v>1.03202e+006</v>
      </c>
      <c r="H53" s="29"/>
      <c r="I53" s="29" t="s">
        <v>110</v>
      </c>
    </row>
    <row r="54" spans="1:9" ht="13.50" thickBot="1" customHeight="1">
      <c r="A54" s="30" t="s">
        <v>111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112</v>
      </c>
      <c r="B55" s="28"/>
      <c r="C55" s="28"/>
      <c r="D55" s="28"/>
      <c r="E55" s="29">
        <v>1.07202e+006</v>
      </c>
      <c r="F55" s="29"/>
      <c r="G55" s="29">
        <v>1.07202e+006</v>
      </c>
      <c r="H55" s="29"/>
      <c r="I55" s="29" t="s">
        <v>113</v>
      </c>
    </row>
    <row r="56" spans="1:9" ht="24.00" thickBot="1" customHeight="1">
      <c r="A56" s="30" t="s">
        <v>114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</row>
  </sheetData>
  <mergeCells count="13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H27"/>
    <mergeCell ref="A28:B28"/>
    <mergeCell ref="D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H35"/>
    <mergeCell ref="A36:B36"/>
    <mergeCell ref="D36:G36"/>
    <mergeCell ref="A37:B37"/>
    <mergeCell ref="D37:E37"/>
    <mergeCell ref="F37:G37"/>
    <mergeCell ref="A38:E38"/>
    <mergeCell ref="F38:H38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4"/>
    <mergeCell ref="G44:H44"/>
    <mergeCell ref="I44:I46"/>
    <mergeCell ref="A45:D45"/>
    <mergeCell ref="E45:F45"/>
    <mergeCell ref="G45:H45"/>
    <mergeCell ref="A46:D46"/>
    <mergeCell ref="E46:F46"/>
    <mergeCell ref="G46:H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